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管理法人課\07_NPO法人担当\02_指導・監督\14_ＨＰ更新\★ポータルサイト更新ファイル（ＨＰ更新時はこちら）\20239999（更新）\"/>
    </mc:Choice>
  </mc:AlternateContent>
  <bookViews>
    <workbookView xWindow="-12" yWindow="0" windowWidth="10068" windowHeight="1488"/>
  </bookViews>
  <sheets>
    <sheet name="20230707" sheetId="9" r:id="rId1"/>
  </sheets>
  <definedNames>
    <definedName name="_xlnm.Print_Area" localSheetId="0">'20230707'!$A$1:$G$9</definedName>
  </definedNames>
  <calcPr calcId="162913"/>
</workbook>
</file>

<file path=xl/calcChain.xml><?xml version="1.0" encoding="utf-8"?>
<calcChain xmlns="http://schemas.openxmlformats.org/spreadsheetml/2006/main">
  <c r="N9" i="9" l="1"/>
  <c r="U9" i="9" s="1"/>
  <c r="B9" i="9" s="1"/>
  <c r="M9" i="9"/>
  <c r="N8" i="9"/>
  <c r="P8" i="9" s="1"/>
  <c r="M8" i="9"/>
  <c r="N7" i="9"/>
  <c r="P7" i="9" s="1"/>
  <c r="M7" i="9"/>
  <c r="N6" i="9"/>
  <c r="M6" i="9"/>
  <c r="U6" i="9" l="1"/>
  <c r="B6" i="9" s="1"/>
  <c r="Q6" i="9"/>
  <c r="T6" i="9" s="1"/>
  <c r="Q7" i="9"/>
  <c r="Q8" i="9"/>
  <c r="T7" i="9"/>
  <c r="O7" i="9"/>
  <c r="U7" i="9"/>
  <c r="B7" i="9" s="1"/>
  <c r="T8" i="9"/>
  <c r="O8" i="9"/>
  <c r="R8" i="9" s="1"/>
  <c r="C8" i="9" s="1"/>
  <c r="U8" i="9"/>
  <c r="B8" i="9" s="1"/>
  <c r="P9" i="9"/>
  <c r="S9" i="9" s="1"/>
  <c r="D9" i="9" s="1"/>
  <c r="O9" i="9"/>
  <c r="R9" i="9" s="1"/>
  <c r="C9" i="9" s="1"/>
  <c r="Q9" i="9"/>
  <c r="T9" i="9" s="1"/>
  <c r="S7" i="9"/>
  <c r="D7" i="9" s="1"/>
  <c r="S8" i="9"/>
  <c r="D8" i="9" s="1"/>
  <c r="R7" i="9"/>
  <c r="C7" i="9" s="1"/>
  <c r="P6" i="9"/>
  <c r="S6" i="9" s="1"/>
  <c r="D6" i="9" s="1"/>
  <c r="O6" i="9"/>
  <c r="R6" i="9" s="1"/>
  <c r="C6" i="9" s="1"/>
  <c r="N5" i="9" l="1"/>
  <c r="O5" i="9" s="1"/>
  <c r="M5" i="9"/>
  <c r="P5" i="9" l="1"/>
  <c r="S5" i="9" s="1"/>
  <c r="D5" i="9" s="1"/>
  <c r="R5" i="9"/>
  <c r="C5" i="9" s="1"/>
  <c r="Q5" i="9"/>
  <c r="T5" i="9" s="1"/>
  <c r="U5" i="9"/>
  <c r="B5" i="9" s="1"/>
</calcChain>
</file>

<file path=xl/sharedStrings.xml><?xml version="1.0" encoding="utf-8"?>
<sst xmlns="http://schemas.openxmlformats.org/spreadsheetml/2006/main" count="28" uniqueCount="27">
  <si>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</si>
  <si>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</si>
  <si>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</si>
  <si>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</si>
  <si>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</si>
  <si>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ページID
（10桁ゼロパディング）</t>
    <rPh sb="9" eb="10">
      <t>ケタ</t>
    </rPh>
    <phoneticPr fontId="1"/>
  </si>
  <si>
    <t>URL
（説明要請PDF）</t>
    <rPh sb="5" eb="7">
      <t>セツメイ</t>
    </rPh>
    <rPh sb="7" eb="9">
      <t>ヨウセイ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</si>
  <si>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</si>
  <si>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</si>
  <si>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業務等報告徴収実施文書</t>
    <rPh sb="0" eb="2">
      <t>ギョウム</t>
    </rPh>
    <rPh sb="2" eb="3">
      <t>トウ</t>
    </rPh>
    <rPh sb="3" eb="5">
      <t>ホウコク</t>
    </rPh>
    <rPh sb="5" eb="7">
      <t>チョウシュウ</t>
    </rPh>
    <rPh sb="7" eb="9">
      <t>ジッシ</t>
    </rPh>
    <rPh sb="9" eb="11">
      <t>ブンショ</t>
    </rPh>
    <phoneticPr fontId="1"/>
  </si>
  <si>
    <t>URL
（報告徴収PDF）</t>
    <rPh sb="5" eb="7">
      <t>ホウコク</t>
    </rPh>
    <rPh sb="7" eb="9">
      <t>チョウシュウ</t>
    </rPh>
    <phoneticPr fontId="1"/>
  </si>
  <si>
    <t>ページID</t>
    <phoneticPr fontId="1"/>
  </si>
  <si>
    <t>URL
（回答文PDF）</t>
    <rPh sb="5" eb="8">
      <t>カイトウブン</t>
    </rPh>
    <phoneticPr fontId="1"/>
  </si>
  <si>
    <t>PDFファイル名
（報告徴収）
yyyymmddhoukoku0000000.pdf</t>
    <rPh sb="7" eb="8">
      <t>メイ</t>
    </rPh>
    <rPh sb="10" eb="12">
      <t>ホウコク</t>
    </rPh>
    <rPh sb="12" eb="14">
      <t>チョウシュウ</t>
    </rPh>
    <phoneticPr fontId="1"/>
  </si>
  <si>
    <t>PDFファイル名
（回答文）
yyyymmddh-kaitou0000000.pdf</t>
    <rPh sb="7" eb="8">
      <t>メイ</t>
    </rPh>
    <rPh sb="10" eb="13">
      <t>カイトウブン</t>
    </rPh>
    <phoneticPr fontId="1"/>
  </si>
  <si>
    <t>PDFファイル名
（説明要請）
yyyymmddh-yousei0000000.pdf</t>
    <rPh sb="7" eb="8">
      <t>メイ</t>
    </rPh>
    <rPh sb="10" eb="12">
      <t>セツメイ</t>
    </rPh>
    <rPh sb="12" eb="14">
      <t>ヨウセイ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</si>
  <si>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</si>
  <si>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備考</t>
    <rPh sb="0" eb="2">
      <t>ビコウ</t>
    </rPh>
    <phoneticPr fontId="1"/>
  </si>
  <si>
    <t>報告徴収への回答文</t>
    <rPh sb="0" eb="2">
      <t>ホウコク</t>
    </rPh>
    <rPh sb="2" eb="4">
      <t>チョウシュウ</t>
    </rPh>
    <rPh sb="6" eb="8">
      <t>カイトウ</t>
    </rPh>
    <rPh sb="8" eb="9">
      <t>ブン</t>
    </rPh>
    <phoneticPr fontId="1"/>
  </si>
  <si>
    <t>市民への説明回答文
（提出日）</t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</si>
  <si>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１　業務等報告徴収の対象となる特定非営利活動法人</t>
    <rPh sb="2" eb="4">
      <t>ギョウム</t>
    </rPh>
    <rPh sb="4" eb="5">
      <t>トウ</t>
    </rPh>
    <rPh sb="5" eb="7">
      <t>ホウコク</t>
    </rPh>
    <rPh sb="7" eb="9">
      <t>チョウシュウ</t>
    </rPh>
    <phoneticPr fontId="1"/>
  </si>
  <si>
    <t>ＩＡＩジャパン</t>
  </si>
  <si>
    <t>ヘルスケアフォーラム</t>
  </si>
  <si>
    <t>ＩＣＢＯ</t>
  </si>
  <si>
    <t>公共空間づくり応援団</t>
  </si>
  <si>
    <t>国際地震予知研究会</t>
  </si>
  <si>
    <t>令和5年9月21日
解散届を提出</t>
    <rPh sb="10" eb="12">
      <t>カイサン</t>
    </rPh>
    <rPh sb="12" eb="13">
      <t>トドケ</t>
    </rPh>
    <rPh sb="14" eb="1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</si>
</sst>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rgb="FF0000FF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58" fontId="2" fillId="0" borderId="1" xfId="1" applyNumberFormat="1" applyFill="1" applyBorder="1" applyAlignment="1">
      <alignment horizontal="center" vertical="center"/>
    </xf>
    <xf numFmtId="58" fontId="2" fillId="4" borderId="1" xfId="1" applyNumberFormat="1" applyFill="1" applyBorder="1" applyAlignment="1">
      <alignment horizontal="center" vertical="center"/>
    </xf>
    <xf numFmtId="0" fontId="4" fillId="5" borderId="1" xfId="0" quotePrefix="1" applyFont="1" applyFill="1" applyBorder="1">
      <alignment vertical="center"/>
    </xf>
    <xf numFmtId="176" fontId="0" fillId="3" borderId="1" xfId="0" quotePrefix="1" applyNumberFormat="1" applyFill="1" applyBorder="1">
      <alignment vertical="center"/>
    </xf>
    <xf numFmtId="176" fontId="0" fillId="3" borderId="1" xfId="0" quotePrefix="1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>
      <alignment vertical="center"/>
    </xf>
    <xf numFmtId="58" fontId="6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58" fontId="6" fillId="0" borderId="1" xfId="1" applyNumberFormat="1" applyFont="1" applyFill="1" applyBorder="1" applyAlignment="1">
      <alignment horizontal="center" vertical="center"/>
    </xf>
    <xf numFmtId="58" fontId="7" fillId="0" borderId="1" xfId="1" applyNumberFormat="1" applyFont="1" applyBorder="1" applyAlignment="1">
      <alignment horizontal="center" vertical="center"/>
    </xf>
    <xf numFmtId="58" fontId="0" fillId="0" borderId="1" xfId="1" applyNumberFormat="1" applyFont="1" applyFill="1" applyBorder="1" applyAlignment="1">
      <alignment horizontal="center" vertical="center"/>
    </xf>
    <xf numFmtId="58" fontId="4" fillId="0" borderId="1" xfId="1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121227</xdr:colOff>
      <xdr:row>0</xdr:row>
      <xdr:rowOff>0</xdr:rowOff>
    </xdr:from>
    <xdr:to>
      <xdr:col>10</xdr:col>
      <xdr:colOff>1300224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74091" y="0"/>
          <a:ext cx="6928633" cy="453157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128649</xdr:colOff>
      <xdr:row>0</xdr:row>
      <xdr:rowOff>0</xdr:rowOff>
    </xdr:from>
    <xdr:to>
      <xdr:col>20</xdr:col>
      <xdr:colOff>3299113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22694240" y="0"/>
          <a:ext cx="22930509" cy="453157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11</xdr:col>
      <xdr:colOff>114262</xdr:colOff>
      <xdr:row>0</xdr:row>
      <xdr:rowOff>0</xdr:rowOff>
    </xdr:from>
    <xdr:to>
      <xdr:col>11</xdr:col>
      <xdr:colOff>1199942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21467580" y="0"/>
          <a:ext cx="1085680" cy="453157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zoomScale="85" zoomScaleNormal="85" zoomScaleSheetLayoutView="70" workbookViewId="0"/>
  </sheetViews>
  <sheetFormatPr defaultRowHeight="13.2" x14ac:dyDescent="0.2"/>
  <cols>
    <col min="1" max="1" width="10.6640625" customWidth="1"/>
    <col min="2" max="2" width="62.77734375" customWidth="1"/>
    <col min="3" max="7" width="22.77734375" customWidth="1"/>
    <col min="8" max="8" width="22.77734375" hidden="1" customWidth="1"/>
    <col min="9" max="9" width="43.109375" hidden="1" customWidth="1"/>
    <col min="10" max="10" width="9.44140625" hidden="1" customWidth="1"/>
    <col min="11" max="11" width="17.6640625" hidden="1" customWidth="1"/>
    <col min="12" max="12" width="15.88671875" hidden="1" customWidth="1"/>
    <col min="13" max="13" width="21.109375" hidden="1" customWidth="1"/>
    <col min="14" max="14" width="22.77734375" hidden="1" customWidth="1"/>
    <col min="15" max="17" width="27.44140625" hidden="1" customWidth="1"/>
    <col min="18" max="21" width="44.21875" hidden="1" customWidth="1"/>
    <col min="22" max="22" width="9" customWidth="1"/>
    <col min="23" max="23" width="9.21875" customWidth="1"/>
  </cols>
  <sheetData>
    <row r="1" spans="1:21" x14ac:dyDescent="0.2">
      <c r="A1" t="s">
        <v>20</v>
      </c>
    </row>
    <row r="4" spans="1:21" ht="39.6" x14ac:dyDescent="0.2">
      <c r="A4" s="1" t="s">
        <v>0</v>
      </c>
      <c r="B4" s="1" t="s">
        <v>1</v>
      </c>
      <c r="C4" s="1" t="s">
        <v>9</v>
      </c>
      <c r="D4" s="1" t="s">
        <v>2</v>
      </c>
      <c r="E4" s="3" t="s">
        <v>18</v>
      </c>
      <c r="F4" s="3" t="s">
        <v>16</v>
      </c>
      <c r="G4" s="3" t="s">
        <v>17</v>
      </c>
      <c r="H4" s="1" t="s">
        <v>3</v>
      </c>
      <c r="I4" s="1" t="s">
        <v>1</v>
      </c>
      <c r="J4" s="1" t="s">
        <v>4</v>
      </c>
      <c r="K4" s="3" t="s">
        <v>19</v>
      </c>
      <c r="L4" s="1" t="s">
        <v>11</v>
      </c>
      <c r="M4" s="3" t="s">
        <v>5</v>
      </c>
      <c r="N4" s="3" t="s">
        <v>8</v>
      </c>
      <c r="O4" s="3" t="s">
        <v>13</v>
      </c>
      <c r="P4" s="3" t="s">
        <v>15</v>
      </c>
      <c r="Q4" s="3" t="s">
        <v>14</v>
      </c>
      <c r="R4" s="3" t="s">
        <v>10</v>
      </c>
      <c r="S4" s="3" t="s">
        <v>6</v>
      </c>
      <c r="T4" s="3" t="s">
        <v>12</v>
      </c>
      <c r="U4" s="3" t="s">
        <v>7</v>
      </c>
    </row>
    <row r="5" spans="1:21" ht="30" customHeight="1" x14ac:dyDescent="0.2">
      <c r="A5" s="2">
        <v>1</v>
      </c>
      <c r="B5" s="4" t="str">
        <f t="shared" ref="B5:B9" si="0">HYPERLINK(U5,I5)</f>
        <v>ＩＡＩジャパン</v>
      </c>
      <c r="C5" s="5" t="str">
        <f t="shared" ref="C5" si="1">HYPERLINK(R5,C$4)</f>
        <v>業務等報告徴収実施文書</v>
      </c>
      <c r="D5" s="5" t="str">
        <f t="shared" ref="D5:D9" si="2">HYPERLINK(S5,D$4)</f>
        <v>市民への説明要請文書</v>
      </c>
      <c r="E5" s="18"/>
      <c r="F5" s="14"/>
      <c r="G5" s="15" t="s">
        <v>26</v>
      </c>
      <c r="H5" s="12">
        <v>2931</v>
      </c>
      <c r="I5" s="12" t="s">
        <v>21</v>
      </c>
      <c r="J5" s="13">
        <v>20230707</v>
      </c>
      <c r="K5" s="6"/>
      <c r="L5" s="7">
        <v>1157</v>
      </c>
      <c r="M5" s="8" t="str">
        <f t="shared" ref="M5:M9" si="3">TEXT(L5,"0000000000")</f>
        <v>0000001157</v>
      </c>
      <c r="N5" s="9" t="str">
        <f t="shared" ref="N5:N9" si="4">TEXT(H5,"0000000")</f>
        <v>0002931</v>
      </c>
      <c r="O5" s="10" t="str">
        <f t="shared" ref="O5:O9" si="5">J5&amp;"houkoku"&amp;N5&amp;".pdf"</f>
        <v>20230707houkoku0002931.pdf</v>
      </c>
      <c r="P5" s="10" t="str">
        <f t="shared" ref="P5:P9" si="6">J5&amp;"h-yousei"&amp;N5&amp;".pdf"</f>
        <v>20230707h-yousei0002931.pdf</v>
      </c>
      <c r="Q5" s="11" t="str">
        <f t="shared" ref="Q5:Q9" si="7">J5&amp;"h-kaitou"&amp;N5&amp;".pdf"</f>
        <v>20230707h-kaitou0002931.pdf</v>
      </c>
      <c r="R5" s="11" t="str">
        <f t="shared" ref="R5:R9" si="8">"http://www.seikatubunka.metro.tokyo.jp/houjin/npo_houjin/data/files/"&amp;M5&amp;"/"&amp;O5</f>
        <v>http://www.seikatubunka.metro.tokyo.jp/houjin/npo_houjin/data/files/0000001157/20230707houkoku0002931.pdf</v>
      </c>
      <c r="S5" s="11" t="str">
        <f t="shared" ref="S5:S9" si="9">"http://www.seikatubunka.metro.tokyo.jp/houjin/npo_houjin/data/files/"&amp;M5&amp;"/"&amp;P5</f>
        <v>http://www.seikatubunka.metro.tokyo.jp/houjin/npo_houjin/data/files/0000001157/20230707h-yousei0002931.pdf</v>
      </c>
      <c r="T5" s="11" t="str">
        <f t="shared" ref="T5:T9" si="10">"http://www.seikatubunka.metro.tokyo.jp/houjin/npo_houjin/data/files/"&amp;M5&amp;"/"&amp;Q5</f>
        <v>http://www.seikatubunka.metro.tokyo.jp/houjin/npo_houjin/data/files/0000001157/20230707h-kaitou0002931.pdf</v>
      </c>
      <c r="U5" s="11" t="str">
        <f t="shared" ref="U5:U9" si="11">"http://www.seikatubunka.metro.tokyo.jp/houjin/npo_houjin/list/ledger/"&amp;N5&amp;".html"</f>
        <v>http://www.seikatubunka.metro.tokyo.jp/houjin/npo_houjin/list/ledger/0002931.html</v>
      </c>
    </row>
    <row r="6" spans="1:21" ht="30" customHeight="1" x14ac:dyDescent="0.2">
      <c r="A6" s="2">
        <v>2</v>
      </c>
      <c r="B6" s="4" t="str">
        <f t="shared" si="0"/>
        <v>ヘルスケアフォーラム</v>
      </c>
      <c r="C6" s="5" t="str">
        <f t="shared" ref="C6:C7" si="12">HYPERLINK(R6,C$4)</f>
        <v>業務等報告徴収実施文書</v>
      </c>
      <c r="D6" s="5" t="str">
        <f t="shared" si="2"/>
        <v>市民への説明要請文書</v>
      </c>
      <c r="E6" s="16"/>
      <c r="F6" s="17"/>
      <c r="G6" s="15"/>
      <c r="H6" s="12">
        <v>3290</v>
      </c>
      <c r="I6" s="12" t="s">
        <v>22</v>
      </c>
      <c r="J6" s="13">
        <v>20230707</v>
      </c>
      <c r="K6" s="6"/>
      <c r="L6" s="7">
        <v>1157</v>
      </c>
      <c r="M6" s="8" t="str">
        <f t="shared" si="3"/>
        <v>0000001157</v>
      </c>
      <c r="N6" s="9" t="str">
        <f t="shared" si="4"/>
        <v>0003290</v>
      </c>
      <c r="O6" s="10" t="str">
        <f t="shared" si="5"/>
        <v>20230707houkoku0003290.pdf</v>
      </c>
      <c r="P6" s="10" t="str">
        <f t="shared" si="6"/>
        <v>20230707h-yousei0003290.pdf</v>
      </c>
      <c r="Q6" s="11" t="str">
        <f>J6&amp;"h-kaitou"&amp;N6&amp;".pdf"</f>
        <v>20230707h-kaitou0003290.pdf</v>
      </c>
      <c r="R6" s="11" t="str">
        <f t="shared" si="8"/>
        <v>http://www.seikatubunka.metro.tokyo.jp/houjin/npo_houjin/data/files/0000001157/20230707houkoku0003290.pdf</v>
      </c>
      <c r="S6" s="11" t="str">
        <f t="shared" si="9"/>
        <v>http://www.seikatubunka.metro.tokyo.jp/houjin/npo_houjin/data/files/0000001157/20230707h-yousei0003290.pdf</v>
      </c>
      <c r="T6" s="11" t="str">
        <f t="shared" si="10"/>
        <v>http://www.seikatubunka.metro.tokyo.jp/houjin/npo_houjin/data/files/0000001157/20230707h-kaitou0003290.pdf</v>
      </c>
      <c r="U6" s="11" t="str">
        <f t="shared" si="11"/>
        <v>http://www.seikatubunka.metro.tokyo.jp/houjin/npo_houjin/list/ledger/0003290.html</v>
      </c>
    </row>
    <row r="7" spans="1:21" ht="30" customHeight="1" x14ac:dyDescent="0.2">
      <c r="A7" s="2">
        <v>3</v>
      </c>
      <c r="B7" s="4" t="str">
        <f t="shared" si="0"/>
        <v>ＩＣＢＯ</v>
      </c>
      <c r="C7" s="5" t="str">
        <f t="shared" si="12"/>
        <v>業務等報告徴収実施文書</v>
      </c>
      <c r="D7" s="5" t="str">
        <f t="shared" si="2"/>
        <v>市民への説明要請文書</v>
      </c>
      <c r="E7" s="19"/>
      <c r="F7" s="5"/>
      <c r="G7" s="15"/>
      <c r="H7" s="12">
        <v>4025</v>
      </c>
      <c r="I7" s="12" t="s">
        <v>23</v>
      </c>
      <c r="J7" s="13">
        <v>20230707</v>
      </c>
      <c r="K7" s="6"/>
      <c r="L7" s="7">
        <v>1157</v>
      </c>
      <c r="M7" s="8" t="str">
        <f t="shared" si="3"/>
        <v>0000001157</v>
      </c>
      <c r="N7" s="9" t="str">
        <f t="shared" si="4"/>
        <v>0004025</v>
      </c>
      <c r="O7" s="10" t="str">
        <f t="shared" si="5"/>
        <v>20230707houkoku0004025.pdf</v>
      </c>
      <c r="P7" s="10" t="str">
        <f t="shared" si="6"/>
        <v>20230707h-yousei0004025.pdf</v>
      </c>
      <c r="Q7" s="11" t="str">
        <f t="shared" si="7"/>
        <v>20230707h-kaitou0004025.pdf</v>
      </c>
      <c r="R7" s="11" t="str">
        <f t="shared" si="8"/>
        <v>http://www.seikatubunka.metro.tokyo.jp/houjin/npo_houjin/data/files/0000001157/20230707houkoku0004025.pdf</v>
      </c>
      <c r="S7" s="11" t="str">
        <f t="shared" si="9"/>
        <v>http://www.seikatubunka.metro.tokyo.jp/houjin/npo_houjin/data/files/0000001157/20230707h-yousei0004025.pdf</v>
      </c>
      <c r="T7" s="11" t="str">
        <f t="shared" si="10"/>
        <v>http://www.seikatubunka.metro.tokyo.jp/houjin/npo_houjin/data/files/0000001157/20230707h-kaitou0004025.pdf</v>
      </c>
      <c r="U7" s="11" t="str">
        <f t="shared" si="11"/>
        <v>http://www.seikatubunka.metro.tokyo.jp/houjin/npo_houjin/list/ledger/0004025.html</v>
      </c>
    </row>
    <row r="8" spans="1:21" ht="30" customHeight="1" x14ac:dyDescent="0.2">
      <c r="A8" s="2">
        <v>4</v>
      </c>
      <c r="B8" s="4" t="str">
        <f t="shared" si="0"/>
        <v>公共空間づくり応援団</v>
      </c>
      <c r="C8" s="5" t="str">
        <f t="shared" ref="C8:C9" si="13">HYPERLINK(R8,C$4)</f>
        <v>業務等報告徴収実施文書</v>
      </c>
      <c r="D8" s="5" t="str">
        <f t="shared" si="2"/>
        <v>市民への説明要請文書</v>
      </c>
      <c r="E8" s="18"/>
      <c r="F8" s="14"/>
      <c r="G8" s="15"/>
      <c r="H8" s="12">
        <v>6746</v>
      </c>
      <c r="I8" s="12" t="s">
        <v>24</v>
      </c>
      <c r="J8" s="13">
        <v>20230707</v>
      </c>
      <c r="K8" s="6"/>
      <c r="L8" s="7">
        <v>1157</v>
      </c>
      <c r="M8" s="8" t="str">
        <f t="shared" si="3"/>
        <v>0000001157</v>
      </c>
      <c r="N8" s="9" t="str">
        <f t="shared" si="4"/>
        <v>0006746</v>
      </c>
      <c r="O8" s="10" t="str">
        <f t="shared" si="5"/>
        <v>20230707houkoku0006746.pdf</v>
      </c>
      <c r="P8" s="10" t="str">
        <f t="shared" si="6"/>
        <v>20230707h-yousei0006746.pdf</v>
      </c>
      <c r="Q8" s="11" t="str">
        <f t="shared" si="7"/>
        <v>20230707h-kaitou0006746.pdf</v>
      </c>
      <c r="R8" s="11" t="str">
        <f t="shared" si="8"/>
        <v>http://www.seikatubunka.metro.tokyo.jp/houjin/npo_houjin/data/files/0000001157/20230707houkoku0006746.pdf</v>
      </c>
      <c r="S8" s="11" t="str">
        <f t="shared" si="9"/>
        <v>http://www.seikatubunka.metro.tokyo.jp/houjin/npo_houjin/data/files/0000001157/20230707h-yousei0006746.pdf</v>
      </c>
      <c r="T8" s="11" t="str">
        <f t="shared" si="10"/>
        <v>http://www.seikatubunka.metro.tokyo.jp/houjin/npo_houjin/data/files/0000001157/20230707h-kaitou0006746.pdf</v>
      </c>
      <c r="U8" s="11" t="str">
        <f t="shared" si="11"/>
        <v>http://www.seikatubunka.metro.tokyo.jp/houjin/npo_houjin/list/ledger/0006746.html</v>
      </c>
    </row>
    <row r="9" spans="1:21" ht="30" customHeight="1" x14ac:dyDescent="0.2">
      <c r="A9" s="2">
        <v>6</v>
      </c>
      <c r="B9" s="4" t="str">
        <f t="shared" si="0"/>
        <v>国際地震予知研究会</v>
      </c>
      <c r="C9" s="5" t="str">
        <f t="shared" si="13"/>
        <v>業務等報告徴収実施文書</v>
      </c>
      <c r="D9" s="5" t="str">
        <f t="shared" si="2"/>
        <v>市民への説明要請文書</v>
      </c>
      <c r="E9" s="5"/>
      <c r="F9" s="14"/>
      <c r="G9" s="15"/>
      <c r="H9" s="12">
        <v>92079</v>
      </c>
      <c r="I9" s="12" t="s">
        <v>25</v>
      </c>
      <c r="J9" s="13">
        <v>20230707</v>
      </c>
      <c r="K9" s="6"/>
      <c r="L9" s="7">
        <v>1157</v>
      </c>
      <c r="M9" s="8" t="str">
        <f t="shared" si="3"/>
        <v>0000001157</v>
      </c>
      <c r="N9" s="9" t="str">
        <f t="shared" si="4"/>
        <v>0092079</v>
      </c>
      <c r="O9" s="10" t="str">
        <f t="shared" si="5"/>
        <v>20230707houkoku0092079.pdf</v>
      </c>
      <c r="P9" s="10" t="str">
        <f t="shared" si="6"/>
        <v>20230707h-yousei0092079.pdf</v>
      </c>
      <c r="Q9" s="11" t="str">
        <f t="shared" si="7"/>
        <v>20230707h-kaitou0092079.pdf</v>
      </c>
      <c r="R9" s="11" t="str">
        <f t="shared" si="8"/>
        <v>http://www.seikatubunka.metro.tokyo.jp/houjin/npo_houjin/data/files/0000001157/20230707houkoku0092079.pdf</v>
      </c>
      <c r="S9" s="11" t="str">
        <f t="shared" si="9"/>
        <v>http://www.seikatubunka.metro.tokyo.jp/houjin/npo_houjin/data/files/0000001157/20230707h-yousei0092079.pdf</v>
      </c>
      <c r="T9" s="11" t="str">
        <f t="shared" si="10"/>
        <v>http://www.seikatubunka.metro.tokyo.jp/houjin/npo_houjin/data/files/0000001157/20230707h-kaitou0092079.pdf</v>
      </c>
      <c r="U9" s="11" t="str">
        <f t="shared" si="11"/>
        <v>http://www.seikatubunka.metro.tokyo.jp/houjin/npo_houjin/list/ledger/0092079.html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20230707</vt:lpstr>
      <vt:lpstr>'20230707'!Print_Area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2021-10-28T02:45:08Z</cp:lastPrinted>
  <dcterms:created xsi:type="dcterms:W3CDTF">2018-09-20T02:15:30Z</dcterms:created>
  <dcterms:modified xsi:type="dcterms:W3CDTF">2023-11-29T01:26:18Z</dcterms:modified>
</cp:coreProperties>
</file>