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01030（報告徴収・市民への説明要請）\"/>
    </mc:Choice>
  </mc:AlternateContent>
  <bookViews>
    <workbookView xWindow="-9" yWindow="3900" windowWidth="16466" windowHeight="1723"/>
  </bookViews>
  <sheets>
    <sheet name="20200706" sheetId="9" r:id="rId1"/>
  </sheets>
  <definedNames>
    <definedName name="_xlnm.Print_Area" localSheetId="0">'20200706'!$A$1:$G$5</definedName>
  </definedNames>
  <calcPr calcId="162913"/>
</workbook>
</file>

<file path=xl/calcChain.xml><?xml version="1.0" encoding="utf-8"?>
<calcChain xmlns="http://schemas.openxmlformats.org/spreadsheetml/2006/main">
  <c r="E5" i="9" l="1"/>
  <c r="C5" i="9"/>
  <c r="D5" i="9"/>
  <c r="O5" i="9" l="1"/>
  <c r="N5" i="9" l="1"/>
  <c r="M5" i="9"/>
  <c r="F5" i="9"/>
  <c r="P5" i="9" l="1"/>
  <c r="S5" i="9" s="1"/>
  <c r="R5" i="9"/>
  <c r="Q5" i="9"/>
  <c r="T5" i="9" s="1"/>
  <c r="U5" i="9"/>
  <c r="B5" i="9" s="1"/>
</calcChain>
</file>

<file path=xl/sharedStrings.xml><?xml version="1.0" encoding="utf-8"?>
<sst xmlns="http://schemas.openxmlformats.org/spreadsheetml/2006/main" count="24" uniqueCount="23">
  <si>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</si>
  <si>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</si>
  <si>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</si>
  <si>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</si>
  <si>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</si>
  <si>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</si>
  <si>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</si>
  <si>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</si>
  <si>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</si>
  <si>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</si>
  <si>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</si>
  <si>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</si>
  <si>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</si>
  <si>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</si>
  <si>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</si>
  <si>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</si>
  <si>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</si>
  <si>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</si>
  <si>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</si>
  <si>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</si>
  <si>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</si>
  <si>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 xml:space="preserve">消費者支援センター </t>
    <phoneticPr fontId="1"/>
  </si>
  <si>
    <t>令和2年9月1日
解散確認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9" eb="11">
      <t>カイサン</t>
    </rPh>
    <rPh sb="11" eb="1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</si>
</sst>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tabSelected="1" zoomScale="70" zoomScaleNormal="70" workbookViewId="0"/>
  </sheetViews>
  <sheetFormatPr defaultRowHeight="13.3" x14ac:dyDescent="0.25"/>
  <cols>
    <col min="1" max="1" width="10.69140625" customWidth="1"/>
    <col min="2" max="2" width="62.765625" customWidth="1"/>
    <col min="3" max="7" width="22.765625" customWidth="1"/>
    <col min="8" max="8" width="22.765625" hidden="1" customWidth="1"/>
    <col min="9" max="9" width="43.07421875" hidden="1" customWidth="1"/>
    <col min="10" max="10" width="9.4609375" hidden="1" customWidth="1"/>
    <col min="11" max="11" width="17.69140625" hidden="1" customWidth="1"/>
    <col min="12" max="12" width="15.84375" hidden="1" customWidth="1"/>
    <col min="13" max="13" width="21.07421875" hidden="1" customWidth="1"/>
    <col min="14" max="14" width="22.765625" hidden="1" customWidth="1"/>
    <col min="15" max="17" width="27.4609375" hidden="1" customWidth="1"/>
    <col min="18" max="21" width="44.23046875" hidden="1" customWidth="1"/>
    <col min="22" max="22" width="9" hidden="1" customWidth="1"/>
    <col min="23" max="23" width="0" hidden="1" customWidth="1"/>
  </cols>
  <sheetData>
    <row r="1" spans="1:21" x14ac:dyDescent="0.25">
      <c r="A1" t="s">
        <v>5</v>
      </c>
    </row>
    <row r="4" spans="1:21" ht="39.9" x14ac:dyDescent="0.25">
      <c r="A4" s="1" t="s">
        <v>0</v>
      </c>
      <c r="B4" s="1" t="s">
        <v>1</v>
      </c>
      <c r="C4" s="1" t="s">
        <v>10</v>
      </c>
      <c r="D4" s="1" t="s">
        <v>2</v>
      </c>
      <c r="E4" s="3" t="s">
        <v>20</v>
      </c>
      <c r="F4" s="3" t="s">
        <v>18</v>
      </c>
      <c r="G4" s="3" t="s">
        <v>19</v>
      </c>
      <c r="H4" s="1" t="s">
        <v>3</v>
      </c>
      <c r="I4" s="1" t="s">
        <v>1</v>
      </c>
      <c r="J4" s="1" t="s">
        <v>4</v>
      </c>
      <c r="K4" s="3" t="s">
        <v>13</v>
      </c>
      <c r="L4" s="1" t="s">
        <v>12</v>
      </c>
      <c r="M4" s="3" t="s">
        <v>6</v>
      </c>
      <c r="N4" s="3" t="s">
        <v>9</v>
      </c>
      <c r="O4" s="3" t="s">
        <v>15</v>
      </c>
      <c r="P4" s="3" t="s">
        <v>17</v>
      </c>
      <c r="Q4" s="3" t="s">
        <v>16</v>
      </c>
      <c r="R4" s="3" t="s">
        <v>11</v>
      </c>
      <c r="S4" s="3" t="s">
        <v>7</v>
      </c>
      <c r="T4" s="3" t="s">
        <v>14</v>
      </c>
      <c r="U4" s="3" t="s">
        <v>8</v>
      </c>
    </row>
    <row r="5" spans="1:21" ht="30" customHeight="1" x14ac:dyDescent="0.25">
      <c r="A5" s="2">
        <v>1</v>
      </c>
      <c r="B5" s="4" t="str">
        <f>HYPERLINK(U5,I5)</f>
        <v xml:space="preserve">消費者支援センター </v>
      </c>
      <c r="C5" s="5" t="str">
        <f t="shared" ref="C5" si="0">HYPERLINK(R5,C$4)</f>
        <v>業務等報告徴収実施文書</v>
      </c>
      <c r="D5" s="5" t="str">
        <f>HYPERLINK(S5,D$4)</f>
        <v>市民への説明要請文書</v>
      </c>
      <c r="E5" s="5" t="str">
        <f>HYPERLINK(T5,E4)</f>
        <v>報告徴収への回答文</v>
      </c>
      <c r="F5" s="14" t="str">
        <f>IF(ISBLANK(K5),"",HYPERLINK(T5,TEXT(K5,"gggy年m月d日")))</f>
        <v/>
      </c>
      <c r="G5" s="15" t="s">
        <v>22</v>
      </c>
      <c r="H5" s="12">
        <v>10546</v>
      </c>
      <c r="I5" s="12" t="s">
        <v>21</v>
      </c>
      <c r="J5" s="13">
        <v>20200706</v>
      </c>
      <c r="K5" s="6"/>
      <c r="L5" s="7">
        <v>1157</v>
      </c>
      <c r="M5" s="8" t="str">
        <f>TEXT(L5,"0000000000")</f>
        <v>0000001157</v>
      </c>
      <c r="N5" s="9" t="str">
        <f>TEXT(H5,"0000000")</f>
        <v>0010546</v>
      </c>
      <c r="O5" s="10" t="str">
        <f>J5&amp;"houkoku"&amp;N5&amp;".pdf"</f>
        <v>20200706houkoku0010546.pdf</v>
      </c>
      <c r="P5" s="10" t="str">
        <f>J5&amp;"h-yousei"&amp;N5&amp;".pdf"</f>
        <v>20200706h-yousei0010546.pdf</v>
      </c>
      <c r="Q5" s="11" t="str">
        <f>J5&amp;"h-kaitou"&amp;N5&amp;".pdf"</f>
        <v>20200706h-kaitou0010546.pdf</v>
      </c>
      <c r="R5" s="11" t="str">
        <f>"http://www.seikatubunka.metro.tokyo.jp/houjin/npo_houjin/data/files/"&amp;M5&amp;"/"&amp;O5</f>
        <v>http://www.seikatubunka.metro.tokyo.jp/houjin/npo_houjin/data/files/0000001157/20200706houkoku0010546.pdf</v>
      </c>
      <c r="S5" s="11" t="str">
        <f>"http://www.seikatubunka.metro.tokyo.jp/houjin/npo_houjin/data/files/"&amp;M5&amp;"/"&amp;P5</f>
        <v>http://www.seikatubunka.metro.tokyo.jp/houjin/npo_houjin/data/files/0000001157/20200706h-yousei0010546.pdf</v>
      </c>
      <c r="T5" s="11" t="str">
        <f>"http://www.seikatubunka.metro.tokyo.jp/houjin/npo_houjin/data/files/"&amp;M5&amp;"/"&amp;Q5</f>
        <v>http://www.seikatubunka.metro.tokyo.jp/houjin/npo_houjin/data/files/0000001157/20200706h-kaitou0010546.pdf</v>
      </c>
      <c r="U5" s="11" t="str">
        <f>"http://www.seikatubunka.metro.tokyo.jp/houjin/npo_houjin/list/ledger/"&amp;N5&amp;".html"</f>
        <v>http://www.seikatubunka.metro.tokyo.jp/houjin/npo_houjin/list/ledger/0010546.html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20200706</vt:lpstr>
      <vt:lpstr>'20200706'!Print_Area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2019-11-12T00:26:25Z</cp:lastPrinted>
  <dcterms:created xsi:type="dcterms:W3CDTF">2018-09-20T02:15:30Z</dcterms:created>
  <dcterms:modified xsi:type="dcterms:W3CDTF">2020-10-29T00:38:31Z</dcterms:modified>
</cp:coreProperties>
</file>